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9795" yWindow="-285" windowWidth="16200" windowHeight="1024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/>
  <c r="F12"/>
  <c r="F11"/>
  <c r="F16"/>
  <c r="F21" l="1"/>
</calcChain>
</file>

<file path=xl/sharedStrings.xml><?xml version="1.0" encoding="utf-8"?>
<sst xmlns="http://schemas.openxmlformats.org/spreadsheetml/2006/main" count="59" uniqueCount="45">
  <si>
    <t>без НДС</t>
  </si>
  <si>
    <t>с НДС</t>
  </si>
  <si>
    <t>Объём натурального топлива, всего</t>
  </si>
  <si>
    <t>Переводной коэффициент</t>
  </si>
  <si>
    <t>Объём условного топлива, всего (тут)</t>
  </si>
  <si>
    <t>Затраты на топливо, всего (тыс.руб.)</t>
  </si>
  <si>
    <t>Топливо, транспортируемое по сетям, магистралям (трубопроводам)</t>
  </si>
  <si>
    <t>Средний тариф транзитной транспортировки (руб./тыс.куб.м)</t>
  </si>
  <si>
    <t>Объём топлива, транспортируемого в транзитном потоке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</si>
  <si>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</si>
  <si>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</si>
  <si>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</si>
  <si>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</si>
  <si>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</si>
  <si>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</si>
  <si>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</si>
  <si>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</si>
  <si>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</si>
  <si>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Газ лимитный</t>
  </si>
  <si>
    <t>тыс.куб.м</t>
  </si>
  <si>
    <t>№ п/п</t>
  </si>
  <si>
    <t>Показатели</t>
  </si>
  <si>
    <t>Вид топлива</t>
  </si>
  <si>
    <t>Марка топлива</t>
  </si>
  <si>
    <t>Единица измерения</t>
  </si>
  <si>
    <t>Период</t>
  </si>
  <si>
    <t>Газ природный</t>
  </si>
  <si>
    <t>I квартал</t>
  </si>
  <si>
    <t>Газ сверхлимитный</t>
  </si>
  <si>
    <t>Уголь</t>
  </si>
  <si>
    <t>Уголь бурый</t>
  </si>
  <si>
    <t>тнт</t>
  </si>
  <si>
    <t>Дизельное топливо</t>
  </si>
  <si>
    <t>Е (межсезонное)</t>
  </si>
  <si>
    <t>Исполнитель:</t>
  </si>
  <si>
    <t xml:space="preserve">ФИО </t>
  </si>
  <si>
    <t>Должность</t>
  </si>
  <si>
    <t>конт. тел.</t>
  </si>
  <si>
    <r>
      <t xml:space="preserve">Цена натурального топлива </t>
    </r>
    <r>
      <rPr>
        <b/>
        <sz val="8"/>
        <color indexed="10"/>
        <rFont val="Tahoma"/>
        <family val="2"/>
        <charset val="204"/>
      </rPr>
      <t>без учёта транспортировки</t>
    </r>
    <r>
      <rPr>
        <b/>
        <sz val="8"/>
        <rFont val="Tahoma"/>
        <family val="2"/>
        <charset val="204"/>
      </rPr>
      <t xml:space="preserve"> (руб./ед.изм.)</t>
    </r>
  </si>
  <si>
    <r>
      <t xml:space="preserve">Цена натурального топлива </t>
    </r>
    <r>
      <rPr>
        <b/>
        <sz val="8"/>
        <color indexed="10"/>
        <rFont val="Tahoma"/>
        <family val="2"/>
        <charset val="204"/>
      </rPr>
      <t>с учётом транспортировки</t>
    </r>
    <r>
      <rPr>
        <b/>
        <sz val="8"/>
        <rFont val="Tahoma"/>
        <family val="2"/>
        <charset val="204"/>
      </rPr>
      <t xml:space="preserve"> (руб./ед.изм.)</t>
    </r>
  </si>
  <si>
    <r>
      <t xml:space="preserve">Цена условного топлива </t>
    </r>
    <r>
      <rPr>
        <b/>
        <sz val="8"/>
        <color indexed="10"/>
        <rFont val="Tahoma"/>
        <family val="2"/>
        <charset val="204"/>
      </rPr>
      <t>с учётом транспортировки</t>
    </r>
    <r>
      <rPr>
        <b/>
        <sz val="8"/>
        <rFont val="Tahoma"/>
        <family val="2"/>
        <charset val="204"/>
      </rPr>
      <t xml:space="preserve"> (руб./тут)</t>
    </r>
  </si>
  <si>
    <t>по производ вопросам</t>
  </si>
  <si>
    <t>Хрулькова В.И.</t>
  </si>
  <si>
    <t>8(87779)91488</t>
  </si>
  <si>
    <t>Отчетная форма Информации о фактически сложившихся ценах и объемах потребления топлива за 6 мес 2021 года по предприятию МП "Теплосети"  МО "Гиагинское сельское поселение"</t>
  </si>
</sst>
</file>

<file path=xl/styles.xml><?xml version="1.0" encoding="utf-8"?>
<styleSheet xmlns="http://schemas.openxmlformats.org/spreadsheetml/2006/main">
  <numFmts count="3">
    <numFmt numFmtId="164" formatCode="_-* #,##0.00[$€-1]_-;\-* #,##0.00[$€-1]_-;_-* &quot;-&quot;??[$€-1]_-"/>
    <numFmt numFmtId="165" formatCode="&quot;$&quot;#,##0_);[Red]\(&quot;$&quot;#,##0\)"/>
    <numFmt numFmtId="166" formatCode="0.0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u/>
      <sz val="9"/>
      <color indexed="32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indexed="10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1">
    <xf numFmtId="0" fontId="0" fillId="0" borderId="0"/>
    <xf numFmtId="0" fontId="3" fillId="0" borderId="0"/>
    <xf numFmtId="0" fontId="4" fillId="0" borderId="0"/>
    <xf numFmtId="49" fontId="2" fillId="0" borderId="0" applyBorder="0">
      <alignment vertical="top"/>
    </xf>
    <xf numFmtId="0" fontId="13" fillId="0" borderId="0"/>
    <xf numFmtId="164" fontId="13" fillId="0" borderId="0"/>
    <xf numFmtId="0" fontId="14" fillId="0" borderId="0"/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5" fontId="7" fillId="0" borderId="0" applyFont="0" applyFill="0" applyBorder="0" applyAlignment="0" applyProtection="0"/>
    <xf numFmtId="0" fontId="8" fillId="0" borderId="0" applyFill="0" applyBorder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2" fillId="0" borderId="0"/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0" fontId="6" fillId="2" borderId="13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9" fontId="2" fillId="0" borderId="0" applyBorder="0">
      <alignment vertical="top"/>
    </xf>
    <xf numFmtId="0" fontId="4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7" fillId="3" borderId="1" xfId="0" applyFont="1" applyFill="1" applyBorder="1" applyAlignment="1">
      <alignment horizontal="right" vertical="center" wrapText="1" indent="1"/>
    </xf>
    <xf numFmtId="49" fontId="17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7" fillId="3" borderId="1" xfId="2" applyFont="1" applyFill="1" applyBorder="1" applyAlignment="1">
      <alignment horizontal="right" vertical="center" wrapText="1" indent="1"/>
    </xf>
    <xf numFmtId="0" fontId="17" fillId="3" borderId="1" xfId="0" applyFont="1" applyFill="1" applyBorder="1" applyAlignment="1">
      <alignment horizontal="right" vertical="center" wrapText="1" indent="1"/>
    </xf>
    <xf numFmtId="0" fontId="17" fillId="3" borderId="1" xfId="0" applyFont="1" applyFill="1" applyBorder="1" applyAlignment="1">
      <alignment horizontal="right" vertical="top" indent="1"/>
    </xf>
    <xf numFmtId="49" fontId="17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166" fontId="20" fillId="0" borderId="1" xfId="0" applyNumberFormat="1" applyFont="1" applyBorder="1" applyAlignment="1">
      <alignment vertical="center"/>
    </xf>
  </cellXfs>
  <cellStyles count="31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2" xfId="20"/>
    <cellStyle name="Followed Hyperlink" xfId="21"/>
    <cellStyle name="Hyperlink" xfId="22"/>
    <cellStyle name="normal" xfId="23"/>
    <cellStyle name="Normal1" xfId="24"/>
    <cellStyle name="Normal2" xfId="25"/>
    <cellStyle name="Percent1" xfId="26"/>
    <cellStyle name="Ввод  2" xfId="27"/>
    <cellStyle name="Гиперссылка 2" xfId="28"/>
    <cellStyle name="Обычный" xfId="0" builtinId="0"/>
    <cellStyle name="Обычный 10" xfId="29"/>
    <cellStyle name="Обычный 2" xfId="3"/>
    <cellStyle name="Обычный 3" xfId="30"/>
    <cellStyle name="Обычный_Kom kompleks" xfId="1"/>
    <cellStyle name="Обычный_VO_2_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"/>
  <sheetViews>
    <sheetView tabSelected="1" topLeftCell="B1" workbookViewId="0">
      <selection activeCell="F15" sqref="F15"/>
    </sheetView>
  </sheetViews>
  <sheetFormatPr defaultRowHeight="15"/>
  <cols>
    <col min="1" max="1" width="9.140625" style="3"/>
    <col min="2" max="4" width="17.5703125" customWidth="1"/>
    <col min="5" max="5" width="19.5703125" customWidth="1"/>
    <col min="6" max="9" width="22.28515625" customWidth="1"/>
  </cols>
  <sheetData>
    <row r="2" spans="1:9" s="7" customFormat="1" ht="39.75" customHeight="1">
      <c r="A2" s="14" t="s">
        <v>44</v>
      </c>
      <c r="B2" s="14"/>
      <c r="C2" s="14"/>
      <c r="D2" s="14"/>
      <c r="E2" s="14"/>
      <c r="F2" s="14"/>
      <c r="G2" s="14"/>
      <c r="H2" s="14"/>
      <c r="I2" s="14"/>
    </row>
    <row r="3" spans="1:9">
      <c r="A3" s="15"/>
      <c r="B3" s="15"/>
      <c r="C3" s="15"/>
      <c r="D3" s="15"/>
      <c r="E3" s="15"/>
      <c r="F3" s="15"/>
      <c r="G3" s="15"/>
      <c r="H3" s="15"/>
      <c r="I3" s="15"/>
    </row>
    <row r="4" spans="1:9" s="2" customFormat="1">
      <c r="A4" s="25" t="s">
        <v>20</v>
      </c>
      <c r="B4" s="16" t="s">
        <v>21</v>
      </c>
      <c r="C4" s="17"/>
      <c r="D4" s="18"/>
      <c r="E4" s="9" t="s">
        <v>22</v>
      </c>
      <c r="F4" s="8" t="s">
        <v>26</v>
      </c>
      <c r="G4" s="8" t="s">
        <v>26</v>
      </c>
      <c r="H4" s="9" t="s">
        <v>29</v>
      </c>
      <c r="I4" s="9" t="s">
        <v>32</v>
      </c>
    </row>
    <row r="5" spans="1:9" s="2" customFormat="1">
      <c r="A5" s="26"/>
      <c r="B5" s="19"/>
      <c r="C5" s="20"/>
      <c r="D5" s="21"/>
      <c r="E5" s="9" t="s">
        <v>23</v>
      </c>
      <c r="F5" s="9" t="s">
        <v>18</v>
      </c>
      <c r="G5" s="9" t="s">
        <v>28</v>
      </c>
      <c r="H5" s="9" t="s">
        <v>30</v>
      </c>
      <c r="I5" s="9" t="s">
        <v>33</v>
      </c>
    </row>
    <row r="6" spans="1:9" s="2" customFormat="1">
      <c r="A6" s="26"/>
      <c r="B6" s="19"/>
      <c r="C6" s="20"/>
      <c r="D6" s="21"/>
      <c r="E6" s="9" t="s">
        <v>24</v>
      </c>
      <c r="F6" s="9" t="s">
        <v>19</v>
      </c>
      <c r="G6" s="9" t="s">
        <v>19</v>
      </c>
      <c r="H6" s="9" t="s">
        <v>31</v>
      </c>
      <c r="I6" s="9" t="s">
        <v>31</v>
      </c>
    </row>
    <row r="7" spans="1:9" s="2" customFormat="1">
      <c r="A7" s="27"/>
      <c r="B7" s="22"/>
      <c r="C7" s="23"/>
      <c r="D7" s="24"/>
      <c r="E7" s="9" t="s">
        <v>25</v>
      </c>
      <c r="F7" s="9" t="s">
        <v>27</v>
      </c>
      <c r="G7" s="9" t="s">
        <v>27</v>
      </c>
      <c r="H7" s="9" t="s">
        <v>27</v>
      </c>
      <c r="I7" s="9" t="s">
        <v>27</v>
      </c>
    </row>
    <row r="8" spans="1:9" s="1" customFormat="1" ht="13.5" customHeight="1">
      <c r="A8" s="13" t="s">
        <v>9</v>
      </c>
      <c r="B8" s="11" t="s">
        <v>38</v>
      </c>
      <c r="C8" s="11"/>
      <c r="D8" s="11"/>
      <c r="E8" s="5" t="s">
        <v>0</v>
      </c>
      <c r="F8" s="4"/>
      <c r="G8" s="4"/>
      <c r="H8" s="4"/>
      <c r="I8" s="4"/>
    </row>
    <row r="9" spans="1:9" s="1" customFormat="1" ht="13.5" customHeight="1">
      <c r="A9" s="13"/>
      <c r="B9" s="11"/>
      <c r="C9" s="11"/>
      <c r="D9" s="11"/>
      <c r="E9" s="5" t="s">
        <v>1</v>
      </c>
      <c r="F9" s="28">
        <v>6576.98</v>
      </c>
      <c r="G9" s="4"/>
      <c r="H9" s="4"/>
      <c r="I9" s="4"/>
    </row>
    <row r="10" spans="1:9" s="1" customFormat="1" ht="13.5" customHeight="1">
      <c r="A10" s="13" t="s">
        <v>10</v>
      </c>
      <c r="B10" s="11" t="s">
        <v>39</v>
      </c>
      <c r="C10" s="11"/>
      <c r="D10" s="11"/>
      <c r="E10" s="5" t="s">
        <v>0</v>
      </c>
      <c r="F10" s="28"/>
      <c r="G10" s="4"/>
      <c r="H10" s="4"/>
      <c r="I10" s="4"/>
    </row>
    <row r="11" spans="1:9" s="1" customFormat="1" ht="13.5" customHeight="1">
      <c r="A11" s="13"/>
      <c r="B11" s="11"/>
      <c r="C11" s="11"/>
      <c r="D11" s="11"/>
      <c r="E11" s="5" t="s">
        <v>1</v>
      </c>
      <c r="F11" s="28">
        <f>F9+794.324</f>
        <v>7371.3039999999992</v>
      </c>
      <c r="G11" s="4"/>
      <c r="H11" s="4"/>
      <c r="I11" s="4"/>
    </row>
    <row r="12" spans="1:9" s="1" customFormat="1" ht="13.5" customHeight="1">
      <c r="A12" s="13" t="s">
        <v>11</v>
      </c>
      <c r="B12" s="11" t="s">
        <v>40</v>
      </c>
      <c r="C12" s="11"/>
      <c r="D12" s="11"/>
      <c r="E12" s="5" t="s">
        <v>0</v>
      </c>
      <c r="F12" s="28">
        <f>(F9+794.32496)/1.12857</f>
        <v>6531.5443082839338</v>
      </c>
      <c r="G12" s="4"/>
      <c r="H12" s="4"/>
      <c r="I12" s="4"/>
    </row>
    <row r="13" spans="1:9" s="1" customFormat="1" ht="13.5" customHeight="1">
      <c r="A13" s="13"/>
      <c r="B13" s="11"/>
      <c r="C13" s="11"/>
      <c r="D13" s="11"/>
      <c r="E13" s="5" t="s">
        <v>1</v>
      </c>
      <c r="F13" s="28"/>
      <c r="G13" s="4"/>
      <c r="H13" s="4"/>
      <c r="I13" s="4"/>
    </row>
    <row r="14" spans="1:9" s="1" customFormat="1" ht="17.25" customHeight="1">
      <c r="A14" s="6" t="s">
        <v>12</v>
      </c>
      <c r="B14" s="11" t="s">
        <v>2</v>
      </c>
      <c r="C14" s="11"/>
      <c r="D14" s="11"/>
      <c r="E14" s="11"/>
      <c r="F14" s="28">
        <v>1383.6564000000001</v>
      </c>
      <c r="G14" s="4"/>
      <c r="H14" s="4"/>
      <c r="I14" s="4"/>
    </row>
    <row r="15" spans="1:9" s="1" customFormat="1" ht="17.25" customHeight="1">
      <c r="A15" s="6" t="s">
        <v>13</v>
      </c>
      <c r="B15" s="11" t="s">
        <v>3</v>
      </c>
      <c r="C15" s="11"/>
      <c r="D15" s="11"/>
      <c r="E15" s="11"/>
      <c r="F15" s="28">
        <v>1.1285700000000001</v>
      </c>
      <c r="G15" s="4"/>
      <c r="H15" s="4"/>
      <c r="I15" s="4"/>
    </row>
    <row r="16" spans="1:9" s="1" customFormat="1" ht="17.25" customHeight="1">
      <c r="A16" s="6" t="s">
        <v>14</v>
      </c>
      <c r="B16" s="11" t="s">
        <v>4</v>
      </c>
      <c r="C16" s="11"/>
      <c r="D16" s="11"/>
      <c r="E16" s="11"/>
      <c r="F16" s="28">
        <f>F14*1.12857</f>
        <v>1561.5531033480001</v>
      </c>
      <c r="G16" s="4"/>
      <c r="H16" s="4"/>
      <c r="I16" s="4"/>
    </row>
    <row r="17" spans="1:9" s="1" customFormat="1" ht="16.5" customHeight="1">
      <c r="A17" s="13" t="s">
        <v>15</v>
      </c>
      <c r="B17" s="10" t="s">
        <v>5</v>
      </c>
      <c r="C17" s="10"/>
      <c r="D17" s="10"/>
      <c r="E17" s="5" t="s">
        <v>0</v>
      </c>
      <c r="F17" s="28"/>
      <c r="G17" s="4"/>
      <c r="H17" s="4"/>
      <c r="I17" s="4"/>
    </row>
    <row r="18" spans="1:9" s="1" customFormat="1" ht="16.5" customHeight="1">
      <c r="A18" s="13"/>
      <c r="B18" s="10"/>
      <c r="C18" s="10"/>
      <c r="D18" s="10"/>
      <c r="E18" s="5" t="s">
        <v>1</v>
      </c>
      <c r="F18" s="28">
        <f>F11*F14/1000</f>
        <v>10199.3519559456</v>
      </c>
      <c r="G18" s="4"/>
      <c r="H18" s="4"/>
      <c r="I18" s="4"/>
    </row>
    <row r="19" spans="1:9" s="1" customFormat="1" ht="15.75" customHeight="1">
      <c r="A19" s="13" t="s">
        <v>16</v>
      </c>
      <c r="B19" s="11" t="s">
        <v>6</v>
      </c>
      <c r="C19" s="12"/>
      <c r="D19" s="10" t="s">
        <v>7</v>
      </c>
      <c r="E19" s="5" t="s">
        <v>0</v>
      </c>
      <c r="F19" s="28"/>
      <c r="G19" s="4"/>
      <c r="H19" s="4"/>
      <c r="I19" s="4"/>
    </row>
    <row r="20" spans="1:9" s="1" customFormat="1" ht="33" customHeight="1">
      <c r="A20" s="13"/>
      <c r="B20" s="12"/>
      <c r="C20" s="12"/>
      <c r="D20" s="12"/>
      <c r="E20" s="5" t="s">
        <v>1</v>
      </c>
      <c r="F20" s="28">
        <v>794.32399999999996</v>
      </c>
      <c r="G20" s="4"/>
      <c r="H20" s="4"/>
      <c r="I20" s="4"/>
    </row>
    <row r="21" spans="1:9" s="1" customFormat="1" ht="38.25" customHeight="1">
      <c r="A21" s="6" t="s">
        <v>17</v>
      </c>
      <c r="B21" s="12"/>
      <c r="C21" s="12"/>
      <c r="D21" s="10" t="s">
        <v>8</v>
      </c>
      <c r="E21" s="12"/>
      <c r="F21" s="28">
        <f>F14</f>
        <v>1383.6564000000001</v>
      </c>
      <c r="G21" s="4"/>
      <c r="H21" s="4"/>
      <c r="I21" s="4"/>
    </row>
    <row r="25" spans="1:9">
      <c r="D25" t="s">
        <v>41</v>
      </c>
      <c r="E25" t="s">
        <v>42</v>
      </c>
      <c r="F25" t="s">
        <v>43</v>
      </c>
    </row>
    <row r="26" spans="1:9">
      <c r="B26" t="s">
        <v>34</v>
      </c>
      <c r="D26" t="s">
        <v>36</v>
      </c>
      <c r="E26" t="s">
        <v>35</v>
      </c>
      <c r="F26" t="s">
        <v>37</v>
      </c>
    </row>
  </sheetData>
  <mergeCells count="19">
    <mergeCell ref="A2:I2"/>
    <mergeCell ref="A3:I3"/>
    <mergeCell ref="B4:D7"/>
    <mergeCell ref="A4:A7"/>
    <mergeCell ref="B17:D18"/>
    <mergeCell ref="B19:C21"/>
    <mergeCell ref="D19:D20"/>
    <mergeCell ref="D21:E21"/>
    <mergeCell ref="A8:A9"/>
    <mergeCell ref="A10:A11"/>
    <mergeCell ref="A12:A13"/>
    <mergeCell ref="A17:A18"/>
    <mergeCell ref="A19:A20"/>
    <mergeCell ref="B8:D9"/>
    <mergeCell ref="B10:D11"/>
    <mergeCell ref="B12:D13"/>
    <mergeCell ref="B14:E14"/>
    <mergeCell ref="B15:E15"/>
    <mergeCell ref="B16:E16"/>
  </mergeCells>
  <pageMargins left="0.25" right="0.25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TEPLO3</dc:creator>
  <cp:lastModifiedBy>1</cp:lastModifiedBy>
  <cp:lastPrinted>2021-05-18T08:34:31Z</cp:lastPrinted>
  <dcterms:created xsi:type="dcterms:W3CDTF">2015-06-05T18:19:34Z</dcterms:created>
  <dcterms:modified xsi:type="dcterms:W3CDTF">2021-10-13T13:01:31Z</dcterms:modified>
</cp:coreProperties>
</file>